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mirshatrov/Downloads/"/>
    </mc:Choice>
  </mc:AlternateContent>
  <xr:revisionPtr revIDLastSave="0" documentId="8_{55CC6A48-F874-444F-B792-03446D0B5B73}" xr6:coauthVersionLast="45" xr6:coauthVersionMax="45" xr10:uidLastSave="{00000000-0000-0000-0000-000000000000}"/>
  <bookViews>
    <workbookView xWindow="1980" yWindow="2400" windowWidth="26440" windowHeight="14500" xr2:uid="{8E201CC2-C5A5-C24C-A360-7F1DD03255BE}"/>
  </bookViews>
  <sheets>
    <sheet name="Sheet1" sheetId="1" r:id="rId1"/>
  </sheets>
  <definedNames>
    <definedName name="_xlnm.Print_Area" localSheetId="0">Sheet1!$A$1:$F$11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1" i="1"/>
  <c r="F11" i="1"/>
  <c r="D11" i="1"/>
  <c r="F10" i="1"/>
  <c r="E10" i="1"/>
  <c r="C10" i="1"/>
  <c r="F9" i="1"/>
  <c r="D9" i="1"/>
  <c r="C9" i="1"/>
  <c r="F8" i="1"/>
  <c r="E8" i="1"/>
  <c r="C8" i="1"/>
  <c r="F7" i="1"/>
  <c r="D7" i="1"/>
  <c r="C7" i="1"/>
  <c r="F6" i="1"/>
  <c r="E6" i="1"/>
  <c r="C6" i="1"/>
  <c r="F5" i="1"/>
  <c r="D5" i="1"/>
  <c r="C5" i="1"/>
  <c r="F4" i="1"/>
  <c r="E4" i="1"/>
  <c r="C4" i="1"/>
  <c r="F3" i="1"/>
  <c r="D3" i="1"/>
  <c r="C3" i="1"/>
</calcChain>
</file>

<file path=xl/sharedStrings.xml><?xml version="1.0" encoding="utf-8"?>
<sst xmlns="http://schemas.openxmlformats.org/spreadsheetml/2006/main" count="13" uniqueCount="13">
  <si>
    <t>TERM 4 2019</t>
  </si>
  <si>
    <t>Week Number</t>
  </si>
  <si>
    <t>Week Commencing</t>
  </si>
  <si>
    <t>Hunter Thursday 5:30 PM</t>
  </si>
  <si>
    <t>Hunter Tues PM Fortnightly</t>
  </si>
  <si>
    <t>Central Coast  Wed 5:30pm</t>
  </si>
  <si>
    <t>14-10</t>
  </si>
  <si>
    <t>21-10</t>
  </si>
  <si>
    <t>28-10</t>
  </si>
  <si>
    <t>18-11</t>
  </si>
  <si>
    <t>25-11</t>
  </si>
  <si>
    <t>Nelson Bay Thurs 5:45 AM  Not on Term 4</t>
  </si>
  <si>
    <t>HUNTER Athletics Centre Glendale 3km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</si>
</sst>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9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rgb="FFFFFF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0"/>
      <color rgb="FF000000"/>
      <name val="Helvetica"/>
      <family val="2"/>
    </font>
    <font>
      <u/>
      <sz val="9"/>
      <color rgb="FF000000"/>
      <name val="Helvetica"/>
      <family val="2"/>
    </font>
    <font>
      <sz val="9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164" fontId="2" fillId="2" borderId="8" xfId="0" applyNumberFormat="1" applyFont="1" applyFill="1" applyBorder="1" applyAlignment="1">
      <alignment horizontal="left" wrapText="1"/>
    </xf>
    <xf numFmtId="0" fontId="6" fillId="2" borderId="8" xfId="0" applyFont="1" applyFill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5" fillId="2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16" fontId="0" fillId="0" borderId="8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E768-E1CA-D444-944F-952500410AC9}">
  <sheetPr>
    <pageSetUpPr fitToPage="1"/>
  </sheetPr>
  <dimension ref="A1:F12"/>
  <sheetViews>
    <sheetView tabSelected="1" topLeftCell="A5" workbookViewId="0">
      <selection activeCell="I9" sqref="I9"/>
    </sheetView>
  </sheetViews>
  <sheetFormatPr baseColWidth="10" defaultRowHeight="16" x14ac:dyDescent="0.2"/>
  <cols>
    <col min="2" max="2" width="8.6640625" customWidth="1"/>
    <col min="3" max="3" width="32.83203125" customWidth="1"/>
    <col min="4" max="4" width="27" customWidth="1"/>
    <col min="5" max="5" width="28.33203125" customWidth="1"/>
    <col min="6" max="6" width="31.1640625" customWidth="1"/>
  </cols>
  <sheetData>
    <row r="1" spans="1:6" ht="18" x14ac:dyDescent="0.2">
      <c r="A1" s="9" t="s">
        <v>0</v>
      </c>
      <c r="B1" s="10"/>
      <c r="C1" s="11"/>
      <c r="D1" s="11"/>
      <c r="E1" s="11"/>
      <c r="F1" s="12"/>
    </row>
    <row r="2" spans="1:6" ht="42" x14ac:dyDescent="0.2">
      <c r="A2" s="13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14" t="s">
        <v>11</v>
      </c>
    </row>
    <row r="3" spans="1:6" ht="71" x14ac:dyDescent="0.2">
      <c r="A3" s="13">
        <v>1</v>
      </c>
      <c r="B3" s="3" t="s">
        <v>6</v>
      </c>
      <c r="C3" s="4" t="str">
        <f t="shared" ref="C3:C4" si="0">HYPERLINK("https://goo.gl/maps/hZ7PT4wFeCtD8aFU9","Merewether Beach Sand + Stairs 32°57'04.9""S 151°45'14.9""E
https://goo.gl/maps/hZ7PT4wFeCtD8aFU9
")</f>
        <v xml:space="preserve">Merewether Beach Sand + Stairs 32°57'04.9"S 151°45'14.9"E
https://goo.gl/maps/hZ7PT4wFeCtD8aFU9
</v>
      </c>
      <c r="D3" s="4" t="str">
        <f>HYPERLINK("https://goo.gl/maps/J3zn4dqbmdSWz3ai9","King Edward Park - Stairs / Hills  Near York Dr, Newcastle NSW 2300 ")</f>
        <v xml:space="preserve">King Edward Park - Stairs / Hills  Near York Dr, Newcastle NSW 2300 </v>
      </c>
      <c r="E3" s="5"/>
      <c r="F3" s="15" t="str">
        <f>HYPERLINK("https://goo.gl/maps/cjfFVD9TGucFrdoYA""","Tomaree / Fingal Bay - Speed ""Tomaree / Fingal Bay - Zenith Beach
Zenith Beach Loop Rd, Shoal Bay NSW 2315
")</f>
        <v xml:space="preserve">Tomaree / Fingal Bay - Speed "Tomaree / Fingal Bay - Zenith Beach
Zenith Beach Loop Rd, Shoal Bay NSW 2315
</v>
      </c>
    </row>
    <row r="4" spans="1:6" ht="71" x14ac:dyDescent="0.2">
      <c r="A4" s="13">
        <v>2</v>
      </c>
      <c r="B4" s="3" t="s">
        <v>7</v>
      </c>
      <c r="C4" s="4" t="str">
        <f t="shared" si="0"/>
        <v xml:space="preserve">Merewether Beach Sand + Stairs 32°57'04.9"S 151°45'14.9"E
https://goo.gl/maps/hZ7PT4wFeCtD8aFU9
</v>
      </c>
      <c r="D4" s="6"/>
      <c r="E4" s="4" t="str">
        <f>HYPERLINK("https://goo.gl/maps/xV5KHdtN6KPzVtEN8","Central Caoast Tempo + Hills Red Hills Rd - Central Coast MTB Trailhead
")</f>
        <v xml:space="preserve">Central Caoast Tempo + Hills Red Hills Rd - Central Coast MTB Trailhead
</v>
      </c>
      <c r="F4" s="16" t="str">
        <f>HYPERLINK("https://goo.gl/maps/XfEsSUQhdgynfjUb7","Tomaree / Fingal Bay Strength Big Rocky Trail - ")</f>
        <v xml:space="preserve">Tomaree / Fingal Bay Strength Big Rocky Trail - </v>
      </c>
    </row>
    <row r="5" spans="1:6" ht="57" x14ac:dyDescent="0.2">
      <c r="A5" s="13">
        <v>3</v>
      </c>
      <c r="B5" s="3" t="s">
        <v>8</v>
      </c>
      <c r="C5" s="4" t="str">
        <f>HYPERLINK("https://goo.gl/maps/7f158Y5gEL9maxPo9","Gun Club Road.Near Gun Club Rd, Merewether NSW 2291
https://goo.gl/maps/7f158Y5gEL9maxPo9")</f>
        <v>Gun Club Road.Near Gun Club Rd, Merewether NSW 2291
https://goo.gl/maps/7f158Y5gEL9maxPo9</v>
      </c>
      <c r="D5" s="4" t="str">
        <f>HYPERLINK("https://goo.gl/maps/hZ7PT4wFeCtD8aFU9","Merewether Beach Sand + Stairs 
")</f>
        <v xml:space="preserve">Merewether Beach Sand + Stairs 
</v>
      </c>
      <c r="E5" s="5"/>
      <c r="F5" s="15" t="str">
        <f>HYPERLINK("https://goo.gl/maps/a7hPD4pn5YmzwqSE9","Tomaree / Fingal Bay - Tempos Fingal Bay - Barry Park Track ")</f>
        <v xml:space="preserve">Tomaree / Fingal Bay - Tempos Fingal Bay - Barry Park Track </v>
      </c>
    </row>
    <row r="6" spans="1:6" ht="71" x14ac:dyDescent="0.2">
      <c r="A6" s="13">
        <v>4</v>
      </c>
      <c r="B6" s="7">
        <v>43566</v>
      </c>
      <c r="C6" s="4" t="str">
        <f>HYPERLINK("https://goo.gl/maps/yh37MRquvSir7yrt9","Dudley Beach - Hills + Tempos")</f>
        <v>Dudley Beach - Hills + Tempos</v>
      </c>
      <c r="D6" s="6"/>
      <c r="E6" s="17" t="str">
        <f>HYPERLINK("https://goo.gl/maps/hVEPSGMVvnQiTa96A","Central Coast
Bateau Bay Beach Access, Bateau Bay NSW 2261
")</f>
        <v xml:space="preserve">Central Coast
Bateau Bay Beach Access, Bateau Bay NSW 2261
</v>
      </c>
      <c r="F6" s="15" t="str">
        <f>HYPERLINK("https://goo.gl/maps/cjfFVD9TGucFrdoYA""","Tomaree / Fingal Bay - Speed ""Tomaree / Fingal Bay - Zenith Beach
Zenith Beach Loop Rd, Shoal Bay NSW 2315
")</f>
        <v xml:space="preserve">Tomaree / Fingal Bay - Speed "Tomaree / Fingal Bay - Zenith Beach
Zenith Beach Loop Rd, Shoal Bay NSW 2315
</v>
      </c>
    </row>
    <row r="7" spans="1:6" ht="29" x14ac:dyDescent="0.2">
      <c r="A7" s="13">
        <v>5</v>
      </c>
      <c r="B7" s="7">
        <v>43780</v>
      </c>
      <c r="C7" s="4" t="str">
        <f>HYPERLINK("https://goo.gl/maps/m5qdT34HYGS6qEdY6","Glenrock / Burwood Rd / Yuelarbah Trail Car park + Reecovery The Concept")</f>
        <v>Glenrock / Burwood Rd / Yuelarbah Trail Car park + Reecovery The Concept</v>
      </c>
      <c r="D7" s="4" t="str">
        <f>HYPERLINK("https://goo.gl/maps/yh37MRquvSir7yrt9","Dudley Beach - Hills + Tempos")</f>
        <v>Dudley Beach - Hills + Tempos</v>
      </c>
      <c r="E7" s="8"/>
      <c r="F7" s="16" t="str">
        <f>HYPERLINK("https://goo.gl/maps/XfEsSUQhdgynfjUb7","Tomaree / Fingal Bay Strength Big Rocky Trail - ")</f>
        <v xml:space="preserve">Tomaree / Fingal Bay Strength Big Rocky Trail - </v>
      </c>
    </row>
    <row r="8" spans="1:6" ht="71" x14ac:dyDescent="0.2">
      <c r="A8" s="18">
        <v>6</v>
      </c>
      <c r="B8" s="19" t="s">
        <v>9</v>
      </c>
      <c r="C8" s="20" t="str">
        <f>HYPERLINK("https://goo.gl/maps/yh37MRquvSir7yrt9","Dudley Beach - Hills + Tempos")</f>
        <v>Dudley Beach - Hills + Tempos</v>
      </c>
      <c r="D8" s="21"/>
      <c r="E8" s="20" t="str">
        <f>HYPERLINK("https://goo.gl/maps/xV5KHdtN6KPzVtEN8","Central Caoast Tempo + Hills Red Hills Rd - Central Coast MTB Trailhead
")</f>
        <v xml:space="preserve">Central Caoast Tempo + Hills Red Hills Rd - Central Coast MTB Trailhead
</v>
      </c>
      <c r="F8" s="22" t="str">
        <f>HYPERLINK("https://goo.gl/maps/a7hPD4pn5YmzwqSE9","Tomaree / Fingal Bay - Tempos Fingal Bay - Barry Park Track ")</f>
        <v xml:space="preserve">Tomaree / Fingal Bay - Tempos Fingal Bay - Barry Park Track </v>
      </c>
    </row>
    <row r="9" spans="1:6" ht="71" x14ac:dyDescent="0.2">
      <c r="A9" s="23">
        <v>7</v>
      </c>
      <c r="B9" s="24" t="s">
        <v>10</v>
      </c>
      <c r="C9" s="25" t="str">
        <f t="shared" ref="C9:D12" si="1">HYPERLINK("https://goo.gl/maps/hZ7PT4wFeCtD8aFU9","Merewether Beach Stairs + Hills 
")</f>
        <v xml:space="preserve">Merewether Beach Stairs + Hills 
</v>
      </c>
      <c r="D9" s="25" t="str">
        <f>HYPERLINK("https://goo.gl/maps/J3zn4dqbmdSWz3ai9","King Edward Park - Stairs / Hills  Near York Dr, Newcastle NSW 2300 ")</f>
        <v xml:space="preserve">King Edward Park - Stairs / Hills  Near York Dr, Newcastle NSW 2300 </v>
      </c>
      <c r="E9" s="26"/>
      <c r="F9" s="25" t="str">
        <f>HYPERLINK("https://goo.gl/maps/cjfFVD9TGucFrdoYA""","Tomaree / Fingal Bay - Speed ""Tomaree / Fingal Bay - Zenith Beach
Zenith Beach Loop Rd, Shoal Bay NSW 2315
")</f>
        <v xml:space="preserve">Tomaree / Fingal Bay - Speed "Tomaree / Fingal Bay - Zenith Beach
Zenith Beach Loop Rd, Shoal Bay NSW 2315
</v>
      </c>
    </row>
    <row r="10" spans="1:6" ht="53" x14ac:dyDescent="0.2">
      <c r="A10" s="23">
        <v>8</v>
      </c>
      <c r="B10" s="27">
        <v>43508</v>
      </c>
      <c r="C10" s="25" t="str">
        <f t="shared" si="1"/>
        <v xml:space="preserve">Merewether Beach Stairs + Hills 
</v>
      </c>
      <c r="D10" s="28"/>
      <c r="E10" s="29" t="str">
        <f>HYPERLINK("https://goo.gl/maps/hVEPSGMVvnQiTa96A","Central Coast
Bateau Bay Beach Access, Bateau Bay NSW 2261
")</f>
        <v xml:space="preserve">Central Coast
Bateau Bay Beach Access, Bateau Bay NSW 2261
</v>
      </c>
      <c r="F10" s="30" t="str">
        <f>HYPERLINK("https://goo.gl/maps/XfEsSUQhdgynfjUb7","Tomaree / Fingal Bay Strength Big Rocky Trail - ")</f>
        <v xml:space="preserve">Tomaree / Fingal Bay Strength Big Rocky Trail - </v>
      </c>
    </row>
    <row r="11" spans="1:6" ht="29" x14ac:dyDescent="0.2">
      <c r="A11" s="23">
        <v>9</v>
      </c>
      <c r="B11" s="27">
        <v>43720</v>
      </c>
      <c r="C11" s="25" t="str">
        <f t="shared" si="1"/>
        <v xml:space="preserve">Merewether Beach Stairs + Hills 
</v>
      </c>
      <c r="D11" s="28" t="str">
        <f t="shared" ref="D10:D11" si="2">HYPERLINK("https://goo.gl/maps/7f158Y5gEL9maxPo9","Gun Club Road - Long Tempos Near Gun Club Rd, ")</f>
        <v xml:space="preserve">Gun Club Road - Long Tempos Near Gun Club Rd, </v>
      </c>
      <c r="E11" s="31"/>
      <c r="F11" s="25" t="str">
        <f>HYPERLINK("https://goo.gl/maps/a7hPD4pn5YmzwqSE9","Tomaree / Fingal Bay - Tempos Fingal Bay - Barry Park Track ")</f>
        <v xml:space="preserve">Tomaree / Fingal Bay - Tempos Fingal Bay - Barry Park Track </v>
      </c>
    </row>
    <row r="12" spans="1:6" x14ac:dyDescent="0.2">
      <c r="A12" s="32">
        <v>10</v>
      </c>
      <c r="B12" s="33">
        <v>43815</v>
      </c>
      <c r="C12" s="34" t="s">
        <v>12</v>
      </c>
      <c r="D12" s="25" t="str">
        <f t="shared" si="1"/>
        <v xml:space="preserve">Merewether Beach Stairs + Hills 
</v>
      </c>
      <c r="E12" s="34"/>
      <c r="F12" s="34"/>
    </row>
  </sheetData>
  <pageMargins left="0.7" right="0.7" top="0.75" bottom="0.75" header="0.3" footer="0.3"/>
  <pageSetup paperSize="9" scale="8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2019-10-11T02:20:45Z</cp:lastPrinted>
  <dcterms:created xsi:type="dcterms:W3CDTF">2019-10-11T02:18:57Z</dcterms:created>
  <dcterms:modified xsi:type="dcterms:W3CDTF">2019-11-22T01:10:44Z</dcterms:modified>
</cp:coreProperties>
</file>